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6" windowHeight="7656" activeTab="0"/>
  </bookViews>
  <sheets>
    <sheet name="CALENDARIO" sheetId="3" r:id="rId1"/>
  </sheets>
  <definedNames/>
  <calcPr calcId="152511"/>
</workbook>
</file>

<file path=xl/sharedStrings.xml><?xml version="1.0" encoding="utf-8"?>
<sst xmlns="http://schemas.openxmlformats.org/spreadsheetml/2006/main" count="86" uniqueCount="86">
  <si>
    <t xml:space="preserve">Municipio de León </t>
  </si>
  <si>
    <t xml:space="preserve">Anual </t>
  </si>
  <si>
    <t>Total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</si>
  <si>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</si>
  <si>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</si>
  <si>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</si>
  <si>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</si>
  <si>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</si>
  <si>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</si>
  <si>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</si>
  <si>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</si>
  <si>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IMPUESTO SOBRE NOMINAS Y OTROS QUE SE DERIVEN DE UNA RELACION LABORAL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</si>
  <si>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</si>
  <si>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</si>
  <si>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</si>
  <si>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</si>
  <si>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</si>
  <si>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</si>
  <si>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</si>
  <si>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</si>
  <si>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</si>
  <si>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</si>
  <si>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</si>
  <si>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</si>
  <si>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</si>
  <si>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</si>
  <si>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</si>
  <si>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</si>
  <si>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</si>
  <si>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</si>
  <si>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</si>
  <si>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</si>
  <si>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</si>
  <si>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</si>
  <si>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</si>
  <si>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</si>
  <si>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</si>
  <si>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</si>
  <si>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</si>
  <si>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</si>
  <si>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</si>
  <si>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</si>
  <si>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</si>
  <si>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</si>
  <si>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</si>
  <si>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</si>
  <si>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</si>
  <si>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</si>
  <si>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</si>
  <si>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</si>
  <si>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</si>
  <si>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</si>
  <si>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</si>
  <si>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</si>
  <si>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</si>
  <si>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</si>
  <si>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</si>
  <si>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</si>
  <si>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</si>
  <si>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</si>
  <si>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</si>
  <si>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</si>
  <si>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</si>
  <si>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</si>
  <si>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</si>
  <si>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</si>
  <si>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</si>
  <si>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</si>
  <si>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</si>
  <si>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</si>
  <si>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</si>
  <si>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</si>
  <si>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</si>
  <si>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</si>
  <si>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</si>
  <si>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</si>
  <si>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</si>
  <si>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</si>
  <si>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</si>
  <si>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</si>
  <si>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</si>
  <si>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</si>
  <si>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</si>
  <si>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</si>
  <si>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</si>
  <si>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Calendario de Presupuesto de Egresos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</si>
</sst>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3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Fill="1" applyBorder="1" applyAlignment="1">
      <alignment wrapText="1"/>
    </xf>
    <xf numFmtId="0" fontId="4" fillId="0" borderId="2" xfId="0" applyFont="1" applyBorder="1"/>
    <xf numFmtId="164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Fill="1" applyBorder="1" applyAlignment="1">
      <alignment/>
    </xf>
    <xf numFmtId="0" fontId="4" fillId="0" borderId="4" xfId="0" applyFont="1" applyBorder="1" applyAlignment="1">
      <alignment horizontal="left" indent="2"/>
    </xf>
    <xf numFmtId="164" fontId="4" fillId="0" borderId="4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left" wrapText="1" indent="2"/>
    </xf>
    <xf numFmtId="0" fontId="5" fillId="0" borderId="4" xfId="0" applyFont="1" applyBorder="1"/>
    <xf numFmtId="0" fontId="4" fillId="0" borderId="5" xfId="0" applyFont="1" applyBorder="1" applyAlignment="1">
      <alignment horizontal="left" wrapText="1" indent="2"/>
    </xf>
    <xf numFmtId="164" fontId="4" fillId="0" borderId="5" xfId="0" applyNumberFormat="1" applyFont="1" applyBorder="1" applyAlignment="1">
      <alignment/>
    </xf>
    <xf numFmtId="0" fontId="7" fillId="2" borderId="6" xfId="0" applyFont="1" applyFill="1" applyBorder="1" applyAlignment="1">
      <alignment wrapText="1"/>
    </xf>
    <xf numFmtId="0" fontId="7" fillId="2" borderId="0" xfId="0" applyFont="1" applyFill="1" applyBorder="1"/>
    <xf numFmtId="0" fontId="7" fillId="2" borderId="7" xfId="0" applyFont="1" applyFill="1" applyBorder="1"/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3 297 x 420 mm" xfId="20"/>
    <cellStyle name="Millares 2 2" xfId="21"/>
    <cellStyle name="Normal 2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2</xdr:col>
      <xdr:colOff>1000125</xdr:colOff>
      <xdr:row>3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61925"/>
          <a:ext cx="981075" cy="390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7"/>
  <sheetViews>
    <sheetView showGridLines="0" tabSelected="1" zoomScale="110" zoomScaleNormal="110" workbookViewId="0" topLeftCell="C1">
      <selection activeCell="C2" sqref="C2:P2"/>
    </sheetView>
  </sheetViews>
  <sheetFormatPr defaultColWidth="11.421875" defaultRowHeight="12.75"/>
  <cols>
    <col min="1" max="1" width="2.421875" style="2" customWidth="1"/>
    <col min="2" max="2" width="2.7109375" style="1" customWidth="1"/>
    <col min="3" max="3" width="66.00390625" style="1" bestFit="1" customWidth="1"/>
    <col min="4" max="4" width="13.421875" style="2" bestFit="1" customWidth="1"/>
    <col min="5" max="5" width="13.8515625" style="2" customWidth="1"/>
    <col min="6" max="6" width="12.421875" style="2" bestFit="1" customWidth="1"/>
    <col min="7" max="16" width="12.00390625" style="2" bestFit="1" customWidth="1"/>
    <col min="17" max="16384" width="11.421875" style="2" customWidth="1"/>
  </cols>
  <sheetData>
    <row r="2" spans="3:16" ht="11.25">
      <c r="C2" s="23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3:16" ht="11.25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3:16" ht="11.25">
      <c r="C4" s="26" t="s">
        <v>85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2:16" ht="12.75">
      <c r="B5" s="3"/>
      <c r="C5" s="4"/>
      <c r="D5" s="5" t="s">
        <v>1</v>
      </c>
      <c r="E5" s="5" t="s">
        <v>73</v>
      </c>
      <c r="F5" s="5" t="s">
        <v>74</v>
      </c>
      <c r="G5" s="5" t="s">
        <v>75</v>
      </c>
      <c r="H5" s="5" t="s">
        <v>76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  <c r="N5" s="5" t="s">
        <v>82</v>
      </c>
      <c r="O5" s="5" t="s">
        <v>83</v>
      </c>
      <c r="P5" s="5" t="s">
        <v>84</v>
      </c>
    </row>
    <row r="6" spans="2:16" ht="12.75">
      <c r="B6" s="6"/>
      <c r="C6" s="7" t="s">
        <v>2</v>
      </c>
      <c r="D6" s="8">
        <f>SUM(D7+D16+D26+D36+D43+D53+D57+D65+D69)</f>
        <v>6573496684.7300005</v>
      </c>
      <c r="E6" s="8">
        <f aca="true" t="shared" si="0" ref="E6:P6">SUM(E7+E16+E26+E36+E43+E53+E57+E65+E69)</f>
        <v>1271449679.78</v>
      </c>
      <c r="F6" s="8">
        <f t="shared" si="0"/>
        <v>805841504.2299999</v>
      </c>
      <c r="G6" s="8">
        <f t="shared" si="0"/>
        <v>533445714.8899999</v>
      </c>
      <c r="H6" s="8">
        <f t="shared" si="0"/>
        <v>617298152.3499999</v>
      </c>
      <c r="I6" s="8">
        <f t="shared" si="0"/>
        <v>484028231.9</v>
      </c>
      <c r="J6" s="8">
        <f t="shared" si="0"/>
        <v>433223678.7899999</v>
      </c>
      <c r="K6" s="8">
        <f t="shared" si="0"/>
        <v>427105774.64</v>
      </c>
      <c r="L6" s="8">
        <f t="shared" si="0"/>
        <v>412341544.49999994</v>
      </c>
      <c r="M6" s="8">
        <f t="shared" si="0"/>
        <v>463794659.97999996</v>
      </c>
      <c r="N6" s="8">
        <f t="shared" si="0"/>
        <v>378619533.42999995</v>
      </c>
      <c r="O6" s="8">
        <f t="shared" si="0"/>
        <v>380178753.5299999</v>
      </c>
      <c r="P6" s="8">
        <f t="shared" si="0"/>
        <v>366169456.7099999</v>
      </c>
    </row>
    <row r="7" spans="2:16" ht="12.75">
      <c r="B7" s="6"/>
      <c r="C7" s="9" t="s">
        <v>3</v>
      </c>
      <c r="D7" s="10">
        <f>SUM(D8:D15)</f>
        <v>2889821573.6400003</v>
      </c>
      <c r="E7" s="10">
        <f aca="true" t="shared" si="1" ref="E7:P7">SUM(E8:E15)</f>
        <v>240818464.71999997</v>
      </c>
      <c r="F7" s="10">
        <f t="shared" si="1"/>
        <v>240818464.71999997</v>
      </c>
      <c r="G7" s="10">
        <f t="shared" si="1"/>
        <v>240818464.71999997</v>
      </c>
      <c r="H7" s="10">
        <f t="shared" si="1"/>
        <v>240818464.71999997</v>
      </c>
      <c r="I7" s="10">
        <f t="shared" si="1"/>
        <v>240818464.71999997</v>
      </c>
      <c r="J7" s="10">
        <f t="shared" si="1"/>
        <v>240818464.71999997</v>
      </c>
      <c r="K7" s="10">
        <f t="shared" si="1"/>
        <v>240818464.71999997</v>
      </c>
      <c r="L7" s="10">
        <f t="shared" si="1"/>
        <v>240818464.71999997</v>
      </c>
      <c r="M7" s="10">
        <f t="shared" si="1"/>
        <v>240818464.71999997</v>
      </c>
      <c r="N7" s="10">
        <f t="shared" si="1"/>
        <v>240818463.71999997</v>
      </c>
      <c r="O7" s="10">
        <f t="shared" si="1"/>
        <v>240818463.71999997</v>
      </c>
      <c r="P7" s="10">
        <f t="shared" si="1"/>
        <v>240818463.71999997</v>
      </c>
    </row>
    <row r="8" spans="3:16" ht="12.75">
      <c r="C8" s="11" t="s">
        <v>4</v>
      </c>
      <c r="D8" s="12">
        <f aca="true" t="shared" si="2" ref="D8:D76">SUM(E8:P8)</f>
        <v>1328900738.3999996</v>
      </c>
      <c r="E8" s="12">
        <v>110741728.19999996</v>
      </c>
      <c r="F8" s="12">
        <v>110741728.19999996</v>
      </c>
      <c r="G8" s="12">
        <v>110741728.19999996</v>
      </c>
      <c r="H8" s="12">
        <v>110741728.19999996</v>
      </c>
      <c r="I8" s="12">
        <v>110741728.19999996</v>
      </c>
      <c r="J8" s="12">
        <v>110741728.19999996</v>
      </c>
      <c r="K8" s="12">
        <v>110741728.19999996</v>
      </c>
      <c r="L8" s="12">
        <v>110741728.19999996</v>
      </c>
      <c r="M8" s="12">
        <v>110741728.19999996</v>
      </c>
      <c r="N8" s="12">
        <v>110741728.19999996</v>
      </c>
      <c r="O8" s="12">
        <v>110741728.19999996</v>
      </c>
      <c r="P8" s="12">
        <v>110741728.19999996</v>
      </c>
    </row>
    <row r="9" spans="2:16" ht="12.75">
      <c r="B9" s="13"/>
      <c r="C9" s="11" t="s">
        <v>5</v>
      </c>
      <c r="D9" s="12">
        <f t="shared" si="2"/>
        <v>21000000</v>
      </c>
      <c r="E9" s="12">
        <v>1750000</v>
      </c>
      <c r="F9" s="12">
        <v>1750000</v>
      </c>
      <c r="G9" s="12">
        <v>1750000</v>
      </c>
      <c r="H9" s="12">
        <v>1750000</v>
      </c>
      <c r="I9" s="12">
        <v>1750000</v>
      </c>
      <c r="J9" s="12">
        <v>1750000</v>
      </c>
      <c r="K9" s="12">
        <v>1750000</v>
      </c>
      <c r="L9" s="12">
        <v>1750000</v>
      </c>
      <c r="M9" s="12">
        <v>1750000</v>
      </c>
      <c r="N9" s="12">
        <v>1750000</v>
      </c>
      <c r="O9" s="12">
        <v>1750000</v>
      </c>
      <c r="P9" s="12">
        <v>1750000</v>
      </c>
    </row>
    <row r="10" spans="2:16" ht="12.75">
      <c r="B10" s="13"/>
      <c r="C10" s="11" t="s">
        <v>6</v>
      </c>
      <c r="D10" s="12">
        <f t="shared" si="2"/>
        <v>279619366.1999999</v>
      </c>
      <c r="E10" s="12">
        <v>23301613.849999994</v>
      </c>
      <c r="F10" s="12">
        <v>23301613.849999994</v>
      </c>
      <c r="G10" s="12">
        <v>23301613.849999994</v>
      </c>
      <c r="H10" s="12">
        <v>23301613.849999994</v>
      </c>
      <c r="I10" s="12">
        <v>23301613.849999994</v>
      </c>
      <c r="J10" s="12">
        <v>23301613.849999994</v>
      </c>
      <c r="K10" s="12">
        <v>23301613.849999994</v>
      </c>
      <c r="L10" s="12">
        <v>23301613.849999994</v>
      </c>
      <c r="M10" s="12">
        <v>23301613.849999994</v>
      </c>
      <c r="N10" s="12">
        <v>23301613.849999994</v>
      </c>
      <c r="O10" s="12">
        <v>23301613.849999994</v>
      </c>
      <c r="P10" s="12">
        <v>23301613.849999994</v>
      </c>
    </row>
    <row r="11" spans="2:16" ht="12.75">
      <c r="B11" s="13"/>
      <c r="C11" s="11" t="s">
        <v>7</v>
      </c>
      <c r="D11" s="12">
        <f t="shared" si="2"/>
        <v>561731297.8799999</v>
      </c>
      <c r="E11" s="12">
        <v>46810941.48999998</v>
      </c>
      <c r="F11" s="12">
        <v>46810941.48999998</v>
      </c>
      <c r="G11" s="12">
        <v>46810941.48999998</v>
      </c>
      <c r="H11" s="12">
        <v>46810941.48999998</v>
      </c>
      <c r="I11" s="12">
        <v>46810941.48999998</v>
      </c>
      <c r="J11" s="12">
        <v>46810941.48999998</v>
      </c>
      <c r="K11" s="12">
        <v>46810941.48999998</v>
      </c>
      <c r="L11" s="12">
        <v>46810941.48999998</v>
      </c>
      <c r="M11" s="12">
        <v>46810941.48999998</v>
      </c>
      <c r="N11" s="12">
        <v>46810941.48999998</v>
      </c>
      <c r="O11" s="12">
        <v>46810941.48999998</v>
      </c>
      <c r="P11" s="12">
        <v>46810941.48999998</v>
      </c>
    </row>
    <row r="12" spans="2:16" ht="12.75">
      <c r="B12" s="13"/>
      <c r="C12" s="11" t="s">
        <v>8</v>
      </c>
      <c r="D12" s="12">
        <f t="shared" si="2"/>
        <v>698570171.1600007</v>
      </c>
      <c r="E12" s="12">
        <v>58214181.180000044</v>
      </c>
      <c r="F12" s="12">
        <v>58214181.180000044</v>
      </c>
      <c r="G12" s="12">
        <v>58214181.180000044</v>
      </c>
      <c r="H12" s="12">
        <v>58214181.180000044</v>
      </c>
      <c r="I12" s="12">
        <v>58214181.180000044</v>
      </c>
      <c r="J12" s="12">
        <v>58214181.180000044</v>
      </c>
      <c r="K12" s="12">
        <v>58214181.180000044</v>
      </c>
      <c r="L12" s="12">
        <v>58214181.180000044</v>
      </c>
      <c r="M12" s="12">
        <v>58214181.180000044</v>
      </c>
      <c r="N12" s="12">
        <v>58214180.180000044</v>
      </c>
      <c r="O12" s="12">
        <v>58214180.180000044</v>
      </c>
      <c r="P12" s="12">
        <v>58214180.180000044</v>
      </c>
    </row>
    <row r="13" spans="2:16" ht="12.75">
      <c r="B13" s="13"/>
      <c r="C13" s="11" t="s">
        <v>9</v>
      </c>
      <c r="D13" s="12">
        <f t="shared" si="2"/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2:16" ht="12.75">
      <c r="B14" s="13"/>
      <c r="C14" s="11" t="s">
        <v>10</v>
      </c>
      <c r="D14" s="12">
        <f t="shared" si="2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2:16" ht="12.75">
      <c r="B15" s="13"/>
      <c r="C15" s="11" t="s">
        <v>11</v>
      </c>
      <c r="D15" s="12">
        <f t="shared" si="2"/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2:16" ht="12.75">
      <c r="B16" s="13"/>
      <c r="C16" s="14" t="s">
        <v>12</v>
      </c>
      <c r="D16" s="15">
        <f>SUM(D17:D25)</f>
        <v>364133674.56000006</v>
      </c>
      <c r="E16" s="15">
        <f aca="true" t="shared" si="3" ref="E16:P16">SUM(E17:E25)</f>
        <v>101702790.86999999</v>
      </c>
      <c r="F16" s="15">
        <f t="shared" si="3"/>
        <v>45102019.550000004</v>
      </c>
      <c r="G16" s="15">
        <f t="shared" si="3"/>
        <v>20644521.760000005</v>
      </c>
      <c r="H16" s="15">
        <f t="shared" si="3"/>
        <v>21119263.590000004</v>
      </c>
      <c r="I16" s="15">
        <f t="shared" si="3"/>
        <v>24948279.370000005</v>
      </c>
      <c r="J16" s="15">
        <f t="shared" si="3"/>
        <v>23822775.370000005</v>
      </c>
      <c r="K16" s="15">
        <f t="shared" si="3"/>
        <v>21422706.060000006</v>
      </c>
      <c r="L16" s="15">
        <f t="shared" si="3"/>
        <v>23597409.300000004</v>
      </c>
      <c r="M16" s="15">
        <f t="shared" si="3"/>
        <v>20547744.890000008</v>
      </c>
      <c r="N16" s="15">
        <f t="shared" si="3"/>
        <v>20719104.620000005</v>
      </c>
      <c r="O16" s="15">
        <f t="shared" si="3"/>
        <v>20320862.290000007</v>
      </c>
      <c r="P16" s="15">
        <f t="shared" si="3"/>
        <v>20186196.890000004</v>
      </c>
    </row>
    <row r="17" spans="2:16" ht="20.4">
      <c r="B17" s="2"/>
      <c r="C17" s="16" t="s">
        <v>13</v>
      </c>
      <c r="D17" s="12">
        <f t="shared" si="2"/>
        <v>14852584.12</v>
      </c>
      <c r="E17" s="12">
        <v>4865592.34</v>
      </c>
      <c r="F17" s="12">
        <v>4157900.67</v>
      </c>
      <c r="G17" s="12">
        <v>144054.69</v>
      </c>
      <c r="H17" s="12">
        <v>232048.46000000002</v>
      </c>
      <c r="I17" s="12">
        <v>980458.01</v>
      </c>
      <c r="J17" s="12">
        <v>3099509.52</v>
      </c>
      <c r="K17" s="12">
        <v>220304.13999999996</v>
      </c>
      <c r="L17" s="12">
        <v>751374.01</v>
      </c>
      <c r="M17" s="12">
        <v>173528.78000000003</v>
      </c>
      <c r="N17" s="12">
        <v>84878.18</v>
      </c>
      <c r="O17" s="12">
        <v>90468.05999999998</v>
      </c>
      <c r="P17" s="12">
        <v>52467.259999999995</v>
      </c>
    </row>
    <row r="18" spans="2:16" ht="12.75">
      <c r="B18" s="13"/>
      <c r="C18" s="16" t="s">
        <v>14</v>
      </c>
      <c r="D18" s="12">
        <f t="shared" si="2"/>
        <v>20658363.449999996</v>
      </c>
      <c r="E18" s="12">
        <v>18766266.479999993</v>
      </c>
      <c r="F18" s="12">
        <v>481444.35</v>
      </c>
      <c r="G18" s="12">
        <v>167495.74000000002</v>
      </c>
      <c r="H18" s="12">
        <v>111870.91</v>
      </c>
      <c r="I18" s="12">
        <v>166495.74000000002</v>
      </c>
      <c r="J18" s="12">
        <v>102537.41</v>
      </c>
      <c r="K18" s="12">
        <v>174017.25</v>
      </c>
      <c r="L18" s="12">
        <v>209471.96</v>
      </c>
      <c r="M18" s="12">
        <v>163495.76</v>
      </c>
      <c r="N18" s="12">
        <v>162495.76</v>
      </c>
      <c r="O18" s="12">
        <v>90580.44</v>
      </c>
      <c r="P18" s="12">
        <v>62191.65</v>
      </c>
    </row>
    <row r="19" spans="2:16" ht="12.75">
      <c r="B19" s="13"/>
      <c r="C19" s="16" t="s">
        <v>15</v>
      </c>
      <c r="D19" s="12">
        <f t="shared" si="2"/>
        <v>558391</v>
      </c>
      <c r="E19" s="12">
        <v>154234.58000000002</v>
      </c>
      <c r="F19" s="12">
        <v>184256</v>
      </c>
      <c r="G19" s="12">
        <v>0</v>
      </c>
      <c r="H19" s="12">
        <v>66666.46</v>
      </c>
      <c r="I19" s="12">
        <v>0</v>
      </c>
      <c r="J19" s="12">
        <v>86567.5</v>
      </c>
      <c r="K19" s="12">
        <v>66666.46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2:16" ht="12.75">
      <c r="B20" s="13"/>
      <c r="C20" s="16" t="s">
        <v>16</v>
      </c>
      <c r="D20" s="12">
        <f t="shared" si="2"/>
        <v>27687452.000000004</v>
      </c>
      <c r="E20" s="12">
        <v>17898625.19</v>
      </c>
      <c r="F20" s="12">
        <v>6743907.49</v>
      </c>
      <c r="G20" s="12">
        <v>67138.43999999999</v>
      </c>
      <c r="H20" s="12">
        <v>67914.84999999999</v>
      </c>
      <c r="I20" s="12">
        <v>1182750.47</v>
      </c>
      <c r="J20" s="12">
        <v>48970.28</v>
      </c>
      <c r="K20" s="12">
        <v>45208.85</v>
      </c>
      <c r="L20" s="12">
        <v>1475441.0799999998</v>
      </c>
      <c r="M20" s="12">
        <v>45333.11</v>
      </c>
      <c r="N20" s="12">
        <v>47791.869999999995</v>
      </c>
      <c r="O20" s="12">
        <v>56264.07</v>
      </c>
      <c r="P20" s="12">
        <v>8106.300000000001</v>
      </c>
    </row>
    <row r="21" spans="2:16" ht="12.75">
      <c r="B21" s="13"/>
      <c r="C21" s="16" t="s">
        <v>17</v>
      </c>
      <c r="D21" s="12">
        <f t="shared" si="2"/>
        <v>10897574.49</v>
      </c>
      <c r="E21" s="12">
        <v>1195483.87</v>
      </c>
      <c r="F21" s="12">
        <v>7445598.529999999</v>
      </c>
      <c r="G21" s="12">
        <v>20800.469999999998</v>
      </c>
      <c r="H21" s="12">
        <v>101087.5</v>
      </c>
      <c r="I21" s="12">
        <v>1894488.1700000002</v>
      </c>
      <c r="J21" s="12">
        <v>14853.39</v>
      </c>
      <c r="K21" s="12">
        <v>77321.41</v>
      </c>
      <c r="L21" s="12">
        <v>13009.98</v>
      </c>
      <c r="M21" s="12">
        <v>102442.58</v>
      </c>
      <c r="N21" s="12">
        <v>12573.869999999999</v>
      </c>
      <c r="O21" s="12">
        <v>10597.82</v>
      </c>
      <c r="P21" s="12">
        <v>9316.9</v>
      </c>
    </row>
    <row r="22" spans="2:16" ht="12.75">
      <c r="B22" s="13"/>
      <c r="C22" s="16" t="s">
        <v>18</v>
      </c>
      <c r="D22" s="12">
        <f t="shared" si="2"/>
        <v>180870181.84000003</v>
      </c>
      <c r="E22" s="12">
        <v>17882580.970000003</v>
      </c>
      <c r="F22" s="12">
        <v>14998404.290000005</v>
      </c>
      <c r="G22" s="12">
        <v>14665947.850000005</v>
      </c>
      <c r="H22" s="12">
        <v>14998404.290000005</v>
      </c>
      <c r="I22" s="12">
        <v>14665947.850000005</v>
      </c>
      <c r="J22" s="12">
        <v>14998404.290000005</v>
      </c>
      <c r="K22" s="12">
        <v>14665947.850000005</v>
      </c>
      <c r="L22" s="12">
        <v>14998404.290000005</v>
      </c>
      <c r="M22" s="12">
        <v>14665947.850000005</v>
      </c>
      <c r="N22" s="12">
        <v>14998481.230000004</v>
      </c>
      <c r="O22" s="12">
        <v>14665855.540000005</v>
      </c>
      <c r="P22" s="12">
        <v>14665855.540000005</v>
      </c>
    </row>
    <row r="23" spans="2:16" ht="12.75">
      <c r="B23" s="13"/>
      <c r="C23" s="16" t="s">
        <v>19</v>
      </c>
      <c r="D23" s="12">
        <f t="shared" si="2"/>
        <v>35442746.35999999</v>
      </c>
      <c r="E23" s="12">
        <v>29629355.409999996</v>
      </c>
      <c r="F23" s="12">
        <v>3713910.500000001</v>
      </c>
      <c r="G23" s="12">
        <v>152452.51</v>
      </c>
      <c r="H23" s="12">
        <v>126750.76000000001</v>
      </c>
      <c r="I23" s="12">
        <v>424064.2</v>
      </c>
      <c r="J23" s="12">
        <v>44288.76</v>
      </c>
      <c r="K23" s="12">
        <v>805940.71</v>
      </c>
      <c r="L23" s="12">
        <v>393441.7299999999</v>
      </c>
      <c r="M23" s="12">
        <v>36428.70999999999</v>
      </c>
      <c r="N23" s="12">
        <v>42958.73</v>
      </c>
      <c r="O23" s="12">
        <v>38545.28999999999</v>
      </c>
      <c r="P23" s="12">
        <v>34609.049999999996</v>
      </c>
    </row>
    <row r="24" spans="2:16" ht="12.75">
      <c r="B24" s="13"/>
      <c r="C24" s="16" t="s">
        <v>20</v>
      </c>
      <c r="D24" s="12">
        <f t="shared" si="2"/>
        <v>4484540.12</v>
      </c>
      <c r="E24" s="12">
        <v>4212821.12</v>
      </c>
      <c r="F24" s="12">
        <v>121719</v>
      </c>
      <c r="G24" s="12">
        <v>15000</v>
      </c>
      <c r="H24" s="12">
        <v>15000</v>
      </c>
      <c r="I24" s="12">
        <v>15000</v>
      </c>
      <c r="J24" s="12">
        <v>15000</v>
      </c>
      <c r="K24" s="12">
        <v>15000</v>
      </c>
      <c r="L24" s="12">
        <v>15000</v>
      </c>
      <c r="M24" s="12">
        <v>15000</v>
      </c>
      <c r="N24" s="12">
        <v>15000</v>
      </c>
      <c r="O24" s="12">
        <v>15000</v>
      </c>
      <c r="P24" s="12">
        <v>15000</v>
      </c>
    </row>
    <row r="25" spans="2:16" ht="12.75">
      <c r="B25" s="13"/>
      <c r="C25" s="16" t="s">
        <v>21</v>
      </c>
      <c r="D25" s="12">
        <f t="shared" si="2"/>
        <v>68681841.18</v>
      </c>
      <c r="E25" s="12">
        <v>7097830.909999998</v>
      </c>
      <c r="F25" s="12">
        <v>7254878.72</v>
      </c>
      <c r="G25" s="12">
        <v>5411632.0600000005</v>
      </c>
      <c r="H25" s="12">
        <v>5399520.36</v>
      </c>
      <c r="I25" s="12">
        <v>5619074.93</v>
      </c>
      <c r="J25" s="12">
        <v>5412644.220000001</v>
      </c>
      <c r="K25" s="12">
        <v>5352299.390000001</v>
      </c>
      <c r="L25" s="12">
        <v>5741266.250000001</v>
      </c>
      <c r="M25" s="12">
        <v>5345568.100000001</v>
      </c>
      <c r="N25" s="12">
        <v>5354924.98</v>
      </c>
      <c r="O25" s="12">
        <v>5353551.07</v>
      </c>
      <c r="P25" s="12">
        <v>5338650.19</v>
      </c>
    </row>
    <row r="26" spans="2:16" ht="12.75">
      <c r="B26" s="13"/>
      <c r="C26" s="14" t="s">
        <v>22</v>
      </c>
      <c r="D26" s="15">
        <f aca="true" t="shared" si="4" ref="D26:P26">SUM(D27:D35)</f>
        <v>1276808806.0099998</v>
      </c>
      <c r="E26" s="15">
        <f t="shared" si="4"/>
        <v>731896367.62</v>
      </c>
      <c r="F26" s="15">
        <f t="shared" si="4"/>
        <v>77389683.43</v>
      </c>
      <c r="G26" s="15">
        <f t="shared" si="4"/>
        <v>42682130.97</v>
      </c>
      <c r="H26" s="15">
        <f t="shared" si="4"/>
        <v>79794546.91999999</v>
      </c>
      <c r="I26" s="15">
        <f t="shared" si="4"/>
        <v>48985412.91</v>
      </c>
      <c r="J26" s="15">
        <f t="shared" si="4"/>
        <v>37913363.529999994</v>
      </c>
      <c r="K26" s="15">
        <f t="shared" si="4"/>
        <v>48254798.79000001</v>
      </c>
      <c r="L26" s="15">
        <f t="shared" si="4"/>
        <v>40957282.67999999</v>
      </c>
      <c r="M26" s="15">
        <f t="shared" si="4"/>
        <v>60033347.39999999</v>
      </c>
      <c r="N26" s="15">
        <f t="shared" si="4"/>
        <v>37655690.11999999</v>
      </c>
      <c r="O26" s="15">
        <f t="shared" si="4"/>
        <v>36657594.41</v>
      </c>
      <c r="P26" s="15">
        <f t="shared" si="4"/>
        <v>34588587.22999999</v>
      </c>
    </row>
    <row r="27" spans="2:16" ht="12.75">
      <c r="B27" s="2"/>
      <c r="C27" s="16" t="s">
        <v>23</v>
      </c>
      <c r="D27" s="12">
        <f t="shared" si="2"/>
        <v>254374344.57000002</v>
      </c>
      <c r="E27" s="12">
        <v>218297103.35000002</v>
      </c>
      <c r="F27" s="12">
        <v>3579939.12</v>
      </c>
      <c r="G27" s="12">
        <v>2969318.7300000004</v>
      </c>
      <c r="H27" s="12">
        <v>2970287.71</v>
      </c>
      <c r="I27" s="12">
        <v>2968315.3600000003</v>
      </c>
      <c r="J27" s="12">
        <v>4372641.040000001</v>
      </c>
      <c r="K27" s="12">
        <v>4385760.600000001</v>
      </c>
      <c r="L27" s="12">
        <v>2968187.71</v>
      </c>
      <c r="M27" s="12">
        <v>2966243.9299999997</v>
      </c>
      <c r="N27" s="12">
        <v>2967890.4400000004</v>
      </c>
      <c r="O27" s="12">
        <v>2963820.4399999995</v>
      </c>
      <c r="P27" s="12">
        <v>2964836.1399999997</v>
      </c>
    </row>
    <row r="28" spans="2:16" ht="12.75">
      <c r="B28" s="13"/>
      <c r="C28" s="16" t="s">
        <v>24</v>
      </c>
      <c r="D28" s="12">
        <f t="shared" si="2"/>
        <v>66405905.81999999</v>
      </c>
      <c r="E28" s="12">
        <v>31488205.449999996</v>
      </c>
      <c r="F28" s="12">
        <v>9439310.929999998</v>
      </c>
      <c r="G28" s="12">
        <v>1643927.5600000003</v>
      </c>
      <c r="H28" s="12">
        <v>868471.7899999999</v>
      </c>
      <c r="I28" s="12">
        <v>3503493.79</v>
      </c>
      <c r="J28" s="12">
        <v>963186.5599999999</v>
      </c>
      <c r="K28" s="12">
        <v>868471.7899999999</v>
      </c>
      <c r="L28" s="12">
        <v>3629839.7899999996</v>
      </c>
      <c r="M28" s="12">
        <v>11903582.789999997</v>
      </c>
      <c r="N28" s="12">
        <v>868471.7899999999</v>
      </c>
      <c r="O28" s="12">
        <v>618471.7899999999</v>
      </c>
      <c r="P28" s="12">
        <v>610471.7899999999</v>
      </c>
    </row>
    <row r="29" spans="2:16" ht="12.75">
      <c r="B29" s="13"/>
      <c r="C29" s="16" t="s">
        <v>25</v>
      </c>
      <c r="D29" s="12">
        <f t="shared" si="2"/>
        <v>109362024.28999999</v>
      </c>
      <c r="E29" s="12">
        <v>42813154.83999999</v>
      </c>
      <c r="F29" s="12">
        <v>9780444.780000003</v>
      </c>
      <c r="G29" s="12">
        <v>5688284.44</v>
      </c>
      <c r="H29" s="12">
        <v>18549182.83</v>
      </c>
      <c r="I29" s="12">
        <v>4116489.99</v>
      </c>
      <c r="J29" s="12">
        <v>4342798.250000001</v>
      </c>
      <c r="K29" s="12">
        <v>4414260.32</v>
      </c>
      <c r="L29" s="12">
        <v>3991076.21</v>
      </c>
      <c r="M29" s="12">
        <v>4642141.539999999</v>
      </c>
      <c r="N29" s="12">
        <v>4096995.44</v>
      </c>
      <c r="O29" s="12">
        <v>3660628.2199999997</v>
      </c>
      <c r="P29" s="12">
        <v>3266567.4299999997</v>
      </c>
    </row>
    <row r="30" spans="2:16" ht="12.75">
      <c r="B30" s="13"/>
      <c r="C30" s="16" t="s">
        <v>26</v>
      </c>
      <c r="D30" s="12">
        <f t="shared" si="2"/>
        <v>45071343.25999998</v>
      </c>
      <c r="E30" s="12">
        <v>18195887.839999996</v>
      </c>
      <c r="F30" s="12">
        <v>2443223.22</v>
      </c>
      <c r="G30" s="12">
        <v>2443223.22</v>
      </c>
      <c r="H30" s="12">
        <v>2443223.22</v>
      </c>
      <c r="I30" s="12">
        <v>2443223.22</v>
      </c>
      <c r="J30" s="12">
        <v>2443223.22</v>
      </c>
      <c r="K30" s="12">
        <v>2443223.22</v>
      </c>
      <c r="L30" s="12">
        <v>2443223.22</v>
      </c>
      <c r="M30" s="12">
        <v>2443223.22</v>
      </c>
      <c r="N30" s="12">
        <v>2443223.22</v>
      </c>
      <c r="O30" s="12">
        <v>2443223.22</v>
      </c>
      <c r="P30" s="12">
        <v>2443223.22</v>
      </c>
    </row>
    <row r="31" spans="2:16" ht="12.75">
      <c r="B31" s="13"/>
      <c r="C31" s="16" t="s">
        <v>27</v>
      </c>
      <c r="D31" s="12">
        <f t="shared" si="2"/>
        <v>553934131.9199998</v>
      </c>
      <c r="E31" s="12">
        <v>376945202.56000006</v>
      </c>
      <c r="F31" s="12">
        <v>20702701.11999999</v>
      </c>
      <c r="G31" s="12">
        <v>11335885.379999993</v>
      </c>
      <c r="H31" s="12">
        <v>36543697.02999999</v>
      </c>
      <c r="I31" s="12">
        <v>14752372.039999992</v>
      </c>
      <c r="J31" s="12">
        <v>11454224.169999992</v>
      </c>
      <c r="K31" s="12">
        <v>21491022.450000007</v>
      </c>
      <c r="L31" s="12">
        <v>11448319.809999991</v>
      </c>
      <c r="M31" s="12">
        <v>15281044.699999992</v>
      </c>
      <c r="N31" s="12">
        <v>11327081.219999993</v>
      </c>
      <c r="O31" s="12">
        <v>11329688.619999994</v>
      </c>
      <c r="P31" s="12">
        <v>11322892.819999993</v>
      </c>
    </row>
    <row r="32" spans="2:16" ht="12.75">
      <c r="B32" s="13"/>
      <c r="C32" s="16" t="s">
        <v>28</v>
      </c>
      <c r="D32" s="12">
        <f t="shared" si="2"/>
        <v>89283816.35</v>
      </c>
      <c r="E32" s="12">
        <v>15133450.969999999</v>
      </c>
      <c r="F32" s="12">
        <v>18102512.340000004</v>
      </c>
      <c r="G32" s="12">
        <v>5412255.13</v>
      </c>
      <c r="H32" s="12">
        <v>7800828.109999999</v>
      </c>
      <c r="I32" s="12">
        <v>9103596.67</v>
      </c>
      <c r="J32" s="12">
        <v>3310587.5200000005</v>
      </c>
      <c r="K32" s="12">
        <v>3409604.2500000005</v>
      </c>
      <c r="L32" s="12">
        <v>5319884.829999999</v>
      </c>
      <c r="M32" s="12">
        <v>9804986.67</v>
      </c>
      <c r="N32" s="12">
        <v>5334566.22</v>
      </c>
      <c r="O32" s="12">
        <v>3278520.3200000003</v>
      </c>
      <c r="P32" s="12">
        <v>3273023.3200000003</v>
      </c>
    </row>
    <row r="33" spans="2:16" ht="12.75">
      <c r="B33" s="13"/>
      <c r="C33" s="16" t="s">
        <v>29</v>
      </c>
      <c r="D33" s="12">
        <f t="shared" si="2"/>
        <v>4518737.930000001</v>
      </c>
      <c r="E33" s="12">
        <v>1615438.41</v>
      </c>
      <c r="F33" s="12">
        <v>409201.62999999995</v>
      </c>
      <c r="G33" s="12">
        <v>468510.41</v>
      </c>
      <c r="H33" s="12">
        <v>217468.66999999995</v>
      </c>
      <c r="I33" s="12">
        <v>190113.24999999997</v>
      </c>
      <c r="J33" s="12">
        <v>206901.83</v>
      </c>
      <c r="K33" s="12">
        <v>467943.66</v>
      </c>
      <c r="L33" s="12">
        <v>204404.70999999996</v>
      </c>
      <c r="M33" s="12">
        <v>178512.41</v>
      </c>
      <c r="N33" s="12">
        <v>195592.83</v>
      </c>
      <c r="O33" s="12">
        <v>181846.21</v>
      </c>
      <c r="P33" s="12">
        <v>182803.91</v>
      </c>
    </row>
    <row r="34" spans="2:16" ht="12.75">
      <c r="B34" s="13"/>
      <c r="C34" s="16" t="s">
        <v>30</v>
      </c>
      <c r="D34" s="12">
        <f t="shared" si="2"/>
        <v>37509191.83</v>
      </c>
      <c r="E34" s="12">
        <v>10618662.07</v>
      </c>
      <c r="F34" s="12">
        <v>3811292.5800000005</v>
      </c>
      <c r="G34" s="12">
        <v>3574519.4599999995</v>
      </c>
      <c r="H34" s="12">
        <v>1435850.7899999998</v>
      </c>
      <c r="I34" s="12">
        <v>2852262.61</v>
      </c>
      <c r="J34" s="12">
        <v>1687832.8</v>
      </c>
      <c r="K34" s="12">
        <v>1711784.86</v>
      </c>
      <c r="L34" s="12">
        <v>1983408.61</v>
      </c>
      <c r="M34" s="12">
        <v>3717818.499999999</v>
      </c>
      <c r="N34" s="12">
        <v>1461528.23</v>
      </c>
      <c r="O34" s="12">
        <v>3217856.45</v>
      </c>
      <c r="P34" s="12">
        <v>1436374.87</v>
      </c>
    </row>
    <row r="35" spans="2:16" ht="12.75">
      <c r="B35" s="13"/>
      <c r="C35" s="16" t="s">
        <v>31</v>
      </c>
      <c r="D35" s="12">
        <f t="shared" si="2"/>
        <v>116349310.04000002</v>
      </c>
      <c r="E35" s="12">
        <v>16789262.130000003</v>
      </c>
      <c r="F35" s="12">
        <v>9121057.71</v>
      </c>
      <c r="G35" s="12">
        <v>9146206.64</v>
      </c>
      <c r="H35" s="12">
        <v>8965536.77</v>
      </c>
      <c r="I35" s="12">
        <v>9055545.98</v>
      </c>
      <c r="J35" s="12">
        <v>9131968.14</v>
      </c>
      <c r="K35" s="12">
        <v>9062727.64</v>
      </c>
      <c r="L35" s="12">
        <v>8968937.79</v>
      </c>
      <c r="M35" s="12">
        <v>9095793.64</v>
      </c>
      <c r="N35" s="12">
        <v>8960340.73</v>
      </c>
      <c r="O35" s="12">
        <v>8963539.14</v>
      </c>
      <c r="P35" s="12">
        <v>9088393.73</v>
      </c>
    </row>
    <row r="36" spans="2:16" ht="12.75">
      <c r="B36" s="13"/>
      <c r="C36" s="14" t="s">
        <v>32</v>
      </c>
      <c r="D36" s="15">
        <f>SUM(D37:D42)</f>
        <v>991917191.48</v>
      </c>
      <c r="E36" s="15">
        <f aca="true" t="shared" si="5" ref="E36:P36">SUM(E37:E42)</f>
        <v>82877360.51999998</v>
      </c>
      <c r="F36" s="15">
        <f t="shared" si="5"/>
        <v>110405215.73999998</v>
      </c>
      <c r="G36" s="15">
        <f t="shared" si="5"/>
        <v>76436348.57</v>
      </c>
      <c r="H36" s="15">
        <f t="shared" si="5"/>
        <v>108725678.46999998</v>
      </c>
      <c r="I36" s="15">
        <f t="shared" si="5"/>
        <v>133012066.11999999</v>
      </c>
      <c r="J36" s="15">
        <f t="shared" si="5"/>
        <v>69434791.05999999</v>
      </c>
      <c r="K36" s="15">
        <f t="shared" si="5"/>
        <v>66771292.68</v>
      </c>
      <c r="L36" s="15">
        <f t="shared" si="5"/>
        <v>85192540.59999998</v>
      </c>
      <c r="M36" s="15">
        <f t="shared" si="5"/>
        <v>94223046.63</v>
      </c>
      <c r="N36" s="15">
        <f t="shared" si="5"/>
        <v>55842118.580000006</v>
      </c>
      <c r="O36" s="15">
        <f t="shared" si="5"/>
        <v>52980938.440000005</v>
      </c>
      <c r="P36" s="15">
        <f t="shared" si="5"/>
        <v>56015794.07</v>
      </c>
    </row>
    <row r="37" spans="2:16" ht="12.75">
      <c r="B37" s="2"/>
      <c r="C37" s="16" t="s">
        <v>33</v>
      </c>
      <c r="D37" s="12">
        <f t="shared" si="2"/>
        <v>14006088.71</v>
      </c>
      <c r="E37" s="12">
        <v>0</v>
      </c>
      <c r="F37" s="12">
        <v>0</v>
      </c>
      <c r="G37" s="12">
        <v>0</v>
      </c>
      <c r="H37" s="12">
        <v>0</v>
      </c>
      <c r="I37" s="12">
        <v>14006088.71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</row>
    <row r="38" spans="2:16" ht="12.75">
      <c r="B38" s="13"/>
      <c r="C38" s="16" t="s">
        <v>34</v>
      </c>
      <c r="D38" s="12">
        <f t="shared" si="2"/>
        <v>778100588.52</v>
      </c>
      <c r="E38" s="12">
        <v>63801241.33999999</v>
      </c>
      <c r="F38" s="12">
        <v>73773062.85</v>
      </c>
      <c r="G38" s="12">
        <v>53894968.349999994</v>
      </c>
      <c r="H38" s="12">
        <v>71044968.35</v>
      </c>
      <c r="I38" s="12">
        <v>101889567.29</v>
      </c>
      <c r="J38" s="12">
        <v>53918470.94</v>
      </c>
      <c r="K38" s="12">
        <v>54064972.559999995</v>
      </c>
      <c r="L38" s="12">
        <v>77221220.47999999</v>
      </c>
      <c r="M38" s="12">
        <v>81076726.51</v>
      </c>
      <c r="N38" s="12">
        <v>49145798.46</v>
      </c>
      <c r="O38" s="12">
        <v>49134798.42</v>
      </c>
      <c r="P38" s="12">
        <v>49134792.97</v>
      </c>
    </row>
    <row r="39" spans="2:16" ht="12.75">
      <c r="B39" s="13"/>
      <c r="C39" s="16" t="s">
        <v>35</v>
      </c>
      <c r="D39" s="12">
        <f t="shared" si="2"/>
        <v>70690000</v>
      </c>
      <c r="E39" s="12">
        <v>12850000</v>
      </c>
      <c r="F39" s="12">
        <v>18955000</v>
      </c>
      <c r="G39" s="12">
        <v>5510000</v>
      </c>
      <c r="H39" s="12">
        <v>17500000</v>
      </c>
      <c r="I39" s="12">
        <v>8970000</v>
      </c>
      <c r="J39" s="12">
        <v>1870000</v>
      </c>
      <c r="K39" s="12">
        <v>3860000</v>
      </c>
      <c r="L39" s="12">
        <v>1125000</v>
      </c>
      <c r="M39" s="12">
        <v>0</v>
      </c>
      <c r="N39" s="12">
        <v>50000</v>
      </c>
      <c r="O39" s="12">
        <v>0</v>
      </c>
      <c r="P39" s="12">
        <v>0</v>
      </c>
    </row>
    <row r="40" spans="2:16" ht="12.75">
      <c r="B40" s="13"/>
      <c r="C40" s="16" t="s">
        <v>36</v>
      </c>
      <c r="D40" s="12">
        <f t="shared" si="2"/>
        <v>124860388.40999998</v>
      </c>
      <c r="E40" s="12">
        <v>6087780.36</v>
      </c>
      <c r="F40" s="12">
        <v>17573814.07</v>
      </c>
      <c r="G40" s="12">
        <v>13942981.4</v>
      </c>
      <c r="H40" s="12">
        <v>20077371.299999997</v>
      </c>
      <c r="I40" s="12">
        <v>8043071.300000001</v>
      </c>
      <c r="J40" s="12">
        <v>13542981.3</v>
      </c>
      <c r="K40" s="12">
        <v>8742981.3</v>
      </c>
      <c r="L40" s="12">
        <v>6742981.300000001</v>
      </c>
      <c r="M40" s="12">
        <v>13042981.3</v>
      </c>
      <c r="N40" s="12">
        <v>6542981.300000001</v>
      </c>
      <c r="O40" s="12">
        <v>3742801.2000000007</v>
      </c>
      <c r="P40" s="12">
        <v>6777662.28</v>
      </c>
    </row>
    <row r="41" spans="2:16" ht="12.75">
      <c r="B41" s="13"/>
      <c r="C41" s="16" t="s">
        <v>37</v>
      </c>
      <c r="D41" s="12">
        <f t="shared" si="2"/>
        <v>1240065.8400000003</v>
      </c>
      <c r="E41" s="12">
        <v>103338.82</v>
      </c>
      <c r="F41" s="12">
        <v>103338.82</v>
      </c>
      <c r="G41" s="12">
        <v>103338.82</v>
      </c>
      <c r="H41" s="12">
        <v>103338.82</v>
      </c>
      <c r="I41" s="12">
        <v>103338.82</v>
      </c>
      <c r="J41" s="12">
        <v>103338.82</v>
      </c>
      <c r="K41" s="12">
        <v>103338.82</v>
      </c>
      <c r="L41" s="12">
        <v>103338.82</v>
      </c>
      <c r="M41" s="12">
        <v>103338.82</v>
      </c>
      <c r="N41" s="12">
        <v>103338.82</v>
      </c>
      <c r="O41" s="12">
        <v>103338.82</v>
      </c>
      <c r="P41" s="12">
        <v>103338.82</v>
      </c>
    </row>
    <row r="42" spans="2:16" ht="12.75">
      <c r="B42" s="13"/>
      <c r="C42" s="16" t="s">
        <v>38</v>
      </c>
      <c r="D42" s="12">
        <f t="shared" si="2"/>
        <v>3020060</v>
      </c>
      <c r="E42" s="12">
        <v>35000</v>
      </c>
      <c r="F42" s="12">
        <v>0</v>
      </c>
      <c r="G42" s="12">
        <v>2985060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</row>
    <row r="43" spans="2:16" ht="12.75">
      <c r="B43" s="13"/>
      <c r="C43" s="14" t="s">
        <v>39</v>
      </c>
      <c r="D43" s="15">
        <f>SUM(D44:D52)</f>
        <v>174378319.62</v>
      </c>
      <c r="E43" s="15">
        <f aca="true" t="shared" si="6" ref="E43:P43">SUM(E44:E52)</f>
        <v>29089307.78</v>
      </c>
      <c r="F43" s="15">
        <f t="shared" si="6"/>
        <v>38210254.44</v>
      </c>
      <c r="G43" s="15">
        <f t="shared" si="6"/>
        <v>2660744.44</v>
      </c>
      <c r="H43" s="15">
        <f t="shared" si="6"/>
        <v>76567467.8</v>
      </c>
      <c r="I43" s="15">
        <f t="shared" si="6"/>
        <v>5330225.77</v>
      </c>
      <c r="J43" s="15">
        <f t="shared" si="6"/>
        <v>4140465.77</v>
      </c>
      <c r="K43" s="15">
        <f t="shared" si="6"/>
        <v>2328724.77</v>
      </c>
      <c r="L43" s="15">
        <f t="shared" si="6"/>
        <v>2210225.77</v>
      </c>
      <c r="M43" s="15">
        <f t="shared" si="6"/>
        <v>7210225.77</v>
      </c>
      <c r="N43" s="15">
        <f t="shared" si="6"/>
        <v>2210225.77</v>
      </c>
      <c r="O43" s="15">
        <f t="shared" si="6"/>
        <v>2210225.77</v>
      </c>
      <c r="P43" s="15">
        <f t="shared" si="6"/>
        <v>2210225.77</v>
      </c>
    </row>
    <row r="44" spans="2:16" ht="12.75">
      <c r="B44" s="2"/>
      <c r="C44" s="16" t="s">
        <v>40</v>
      </c>
      <c r="D44" s="12">
        <f t="shared" si="2"/>
        <v>22227219.040000007</v>
      </c>
      <c r="E44" s="12">
        <v>14864844.840000004</v>
      </c>
      <c r="F44" s="12">
        <v>3205927.2300000004</v>
      </c>
      <c r="G44" s="12">
        <v>563311.5499999998</v>
      </c>
      <c r="H44" s="12">
        <v>724120.5800000001</v>
      </c>
      <c r="I44" s="12">
        <v>343814.48000000004</v>
      </c>
      <c r="J44" s="12">
        <v>343814.48000000004</v>
      </c>
      <c r="K44" s="12">
        <v>462313.48000000004</v>
      </c>
      <c r="L44" s="12">
        <v>343814.48000000004</v>
      </c>
      <c r="M44" s="12">
        <v>343814.48000000004</v>
      </c>
      <c r="N44" s="12">
        <v>343814.48000000004</v>
      </c>
      <c r="O44" s="12">
        <v>343814.48000000004</v>
      </c>
      <c r="P44" s="12">
        <v>343814.48000000004</v>
      </c>
    </row>
    <row r="45" spans="2:16" ht="12.75">
      <c r="B45" s="13"/>
      <c r="C45" s="16" t="s">
        <v>41</v>
      </c>
      <c r="D45" s="12">
        <f t="shared" si="2"/>
        <v>7702000.039999999</v>
      </c>
      <c r="E45" s="12">
        <v>32666.67</v>
      </c>
      <c r="F45" s="12">
        <v>1202666.67</v>
      </c>
      <c r="G45" s="12">
        <v>2666.67</v>
      </c>
      <c r="H45" s="12">
        <v>6442666.67</v>
      </c>
      <c r="I45" s="12">
        <v>2666.67</v>
      </c>
      <c r="J45" s="12">
        <v>2666.67</v>
      </c>
      <c r="K45" s="12">
        <v>2666.67</v>
      </c>
      <c r="L45" s="12">
        <v>2666.67</v>
      </c>
      <c r="M45" s="12">
        <v>2666.67</v>
      </c>
      <c r="N45" s="12">
        <v>2666.67</v>
      </c>
      <c r="O45" s="12">
        <v>2666.67</v>
      </c>
      <c r="P45" s="12">
        <v>2666.67</v>
      </c>
    </row>
    <row r="46" spans="2:16" ht="12.75">
      <c r="B46" s="13"/>
      <c r="C46" s="16" t="s">
        <v>42</v>
      </c>
      <c r="D46" s="12">
        <f t="shared" si="2"/>
        <v>1178727</v>
      </c>
      <c r="E46" s="12">
        <v>1046765</v>
      </c>
      <c r="F46" s="12">
        <v>94462</v>
      </c>
      <c r="G46" s="12">
        <v>3750</v>
      </c>
      <c r="H46" s="12">
        <v>3750</v>
      </c>
      <c r="I46" s="12">
        <v>3750</v>
      </c>
      <c r="J46" s="12">
        <v>3750</v>
      </c>
      <c r="K46" s="12">
        <v>3750</v>
      </c>
      <c r="L46" s="12">
        <v>3750</v>
      </c>
      <c r="M46" s="12">
        <v>3750</v>
      </c>
      <c r="N46" s="12">
        <v>3750</v>
      </c>
      <c r="O46" s="12">
        <v>3750</v>
      </c>
      <c r="P46" s="12">
        <v>3750</v>
      </c>
    </row>
    <row r="47" spans="2:16" ht="12.75">
      <c r="B47" s="13"/>
      <c r="C47" s="16" t="s">
        <v>43</v>
      </c>
      <c r="D47" s="12">
        <f t="shared" si="2"/>
        <v>80261689.97000001</v>
      </c>
      <c r="E47" s="12">
        <v>1689916.67</v>
      </c>
      <c r="F47" s="12">
        <v>9135670.67</v>
      </c>
      <c r="G47" s="12">
        <v>1689916.67</v>
      </c>
      <c r="H47" s="12">
        <v>54226852.6</v>
      </c>
      <c r="I47" s="12">
        <v>1689916.67</v>
      </c>
      <c r="J47" s="12">
        <v>1689916.67</v>
      </c>
      <c r="K47" s="12">
        <v>1689916.67</v>
      </c>
      <c r="L47" s="12">
        <v>1689916.67</v>
      </c>
      <c r="M47" s="12">
        <v>1689916.67</v>
      </c>
      <c r="N47" s="12">
        <v>1689916.67</v>
      </c>
      <c r="O47" s="12">
        <v>1689916.67</v>
      </c>
      <c r="P47" s="12">
        <v>1689916.67</v>
      </c>
    </row>
    <row r="48" spans="2:16" ht="12.75">
      <c r="B48" s="13"/>
      <c r="C48" s="16" t="s">
        <v>44</v>
      </c>
      <c r="D48" s="12">
        <f t="shared" si="2"/>
        <v>2747413.9600000004</v>
      </c>
      <c r="E48" s="12">
        <v>43333.33</v>
      </c>
      <c r="F48" s="12">
        <v>340507.33</v>
      </c>
      <c r="G48" s="12">
        <v>43333.33</v>
      </c>
      <c r="H48" s="12">
        <v>43333.33</v>
      </c>
      <c r="I48" s="12">
        <v>43333.33</v>
      </c>
      <c r="J48" s="12">
        <v>1973573.33</v>
      </c>
      <c r="K48" s="12">
        <v>43333.33</v>
      </c>
      <c r="L48" s="12">
        <v>43333.33</v>
      </c>
      <c r="M48" s="12">
        <v>43333.33</v>
      </c>
      <c r="N48" s="12">
        <v>43333.33</v>
      </c>
      <c r="O48" s="12">
        <v>43333.33</v>
      </c>
      <c r="P48" s="12">
        <v>43333.33</v>
      </c>
    </row>
    <row r="49" spans="2:16" ht="12.75">
      <c r="B49" s="13"/>
      <c r="C49" s="16" t="s">
        <v>45</v>
      </c>
      <c r="D49" s="12">
        <f t="shared" si="2"/>
        <v>36455458.05</v>
      </c>
      <c r="E49" s="12">
        <v>10140695.940000001</v>
      </c>
      <c r="F49" s="12">
        <v>22426819.21</v>
      </c>
      <c r="G49" s="12">
        <v>82149.29</v>
      </c>
      <c r="H49" s="12">
        <v>76199.29</v>
      </c>
      <c r="I49" s="12">
        <v>3196199.2899999996</v>
      </c>
      <c r="J49" s="12">
        <v>76199.29</v>
      </c>
      <c r="K49" s="12">
        <v>76199.29</v>
      </c>
      <c r="L49" s="12">
        <v>76199.29</v>
      </c>
      <c r="M49" s="12">
        <v>76199.29</v>
      </c>
      <c r="N49" s="12">
        <v>76199.29</v>
      </c>
      <c r="O49" s="12">
        <v>76199.29</v>
      </c>
      <c r="P49" s="12">
        <v>76199.29</v>
      </c>
    </row>
    <row r="50" spans="2:16" ht="12.75">
      <c r="B50" s="13"/>
      <c r="C50" s="16" t="s">
        <v>46</v>
      </c>
      <c r="D50" s="12">
        <f t="shared" si="2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2:16" ht="12.75">
      <c r="B51" s="13"/>
      <c r="C51" s="16" t="s">
        <v>47</v>
      </c>
      <c r="D51" s="12">
        <f t="shared" si="2"/>
        <v>20000000</v>
      </c>
      <c r="E51" s="12">
        <v>0</v>
      </c>
      <c r="F51" s="12">
        <v>0</v>
      </c>
      <c r="G51" s="12">
        <v>0</v>
      </c>
      <c r="H51" s="12">
        <v>15000000</v>
      </c>
      <c r="I51" s="12">
        <v>0</v>
      </c>
      <c r="J51" s="12">
        <v>0</v>
      </c>
      <c r="K51" s="12">
        <v>0</v>
      </c>
      <c r="L51" s="12">
        <v>0</v>
      </c>
      <c r="M51" s="12">
        <v>5000000</v>
      </c>
      <c r="N51" s="12">
        <v>0</v>
      </c>
      <c r="O51" s="12">
        <v>0</v>
      </c>
      <c r="P51" s="12">
        <v>0</v>
      </c>
    </row>
    <row r="52" spans="2:16" ht="12.75">
      <c r="B52" s="13"/>
      <c r="C52" s="16" t="s">
        <v>48</v>
      </c>
      <c r="D52" s="12">
        <f t="shared" si="2"/>
        <v>3805811.560000001</v>
      </c>
      <c r="E52" s="12">
        <v>1271085.33</v>
      </c>
      <c r="F52" s="12">
        <v>1804201.33</v>
      </c>
      <c r="G52" s="12">
        <v>275616.93</v>
      </c>
      <c r="H52" s="12">
        <v>50545.33</v>
      </c>
      <c r="I52" s="12">
        <v>50545.33</v>
      </c>
      <c r="J52" s="12">
        <v>50545.33</v>
      </c>
      <c r="K52" s="12">
        <v>50545.33</v>
      </c>
      <c r="L52" s="12">
        <v>50545.33</v>
      </c>
      <c r="M52" s="12">
        <v>50545.33</v>
      </c>
      <c r="N52" s="12">
        <v>50545.33</v>
      </c>
      <c r="O52" s="12">
        <v>50545.33</v>
      </c>
      <c r="P52" s="12">
        <v>50545.33</v>
      </c>
    </row>
    <row r="53" spans="2:16" ht="12.75">
      <c r="B53" s="13"/>
      <c r="C53" s="14" t="s">
        <v>49</v>
      </c>
      <c r="D53" s="15">
        <f>SUM(D54:D56)</f>
        <v>485892001.22</v>
      </c>
      <c r="E53" s="15">
        <f aca="true" t="shared" si="7" ref="E53:P53">SUM(E54:E56)</f>
        <v>72483186.98</v>
      </c>
      <c r="F53" s="15">
        <f t="shared" si="7"/>
        <v>140588009.14000002</v>
      </c>
      <c r="G53" s="15">
        <f t="shared" si="7"/>
        <v>117745586.75999999</v>
      </c>
      <c r="H53" s="15">
        <f t="shared" si="7"/>
        <v>68407378.86</v>
      </c>
      <c r="I53" s="15">
        <f t="shared" si="7"/>
        <v>8500000</v>
      </c>
      <c r="J53" s="15">
        <f t="shared" si="7"/>
        <v>33750000</v>
      </c>
      <c r="K53" s="15">
        <f t="shared" si="7"/>
        <v>15500000</v>
      </c>
      <c r="L53" s="15">
        <f t="shared" si="7"/>
        <v>667839.48</v>
      </c>
      <c r="M53" s="15">
        <f t="shared" si="7"/>
        <v>20250000</v>
      </c>
      <c r="N53" s="15">
        <f t="shared" si="7"/>
        <v>4000000</v>
      </c>
      <c r="O53" s="15">
        <f t="shared" si="7"/>
        <v>4000000</v>
      </c>
      <c r="P53" s="15">
        <f t="shared" si="7"/>
        <v>0</v>
      </c>
    </row>
    <row r="54" spans="2:16" ht="12.75">
      <c r="B54" s="2"/>
      <c r="C54" s="16" t="s">
        <v>50</v>
      </c>
      <c r="D54" s="12">
        <f t="shared" si="2"/>
        <v>473837158.64000005</v>
      </c>
      <c r="E54" s="12">
        <v>69483186.98</v>
      </c>
      <c r="F54" s="12">
        <v>136533166.56</v>
      </c>
      <c r="G54" s="12">
        <v>117245586.75999999</v>
      </c>
      <c r="H54" s="12">
        <v>66907378.86</v>
      </c>
      <c r="I54" s="12">
        <v>7000000</v>
      </c>
      <c r="J54" s="12">
        <v>33750000</v>
      </c>
      <c r="K54" s="12">
        <v>14000000</v>
      </c>
      <c r="L54" s="12">
        <v>667839.48</v>
      </c>
      <c r="M54" s="12">
        <v>20250000</v>
      </c>
      <c r="N54" s="12">
        <v>4000000</v>
      </c>
      <c r="O54" s="12">
        <v>4000000</v>
      </c>
      <c r="P54" s="12">
        <v>0</v>
      </c>
    </row>
    <row r="55" spans="2:16" ht="12.75">
      <c r="B55" s="13"/>
      <c r="C55" s="16" t="s">
        <v>51</v>
      </c>
      <c r="D55" s="12">
        <f t="shared" si="2"/>
        <v>12054842.58</v>
      </c>
      <c r="E55" s="12">
        <v>3000000</v>
      </c>
      <c r="F55" s="12">
        <v>4054842.58</v>
      </c>
      <c r="G55" s="12">
        <v>500000</v>
      </c>
      <c r="H55" s="12">
        <v>1500000</v>
      </c>
      <c r="I55" s="12">
        <v>1500000</v>
      </c>
      <c r="J55" s="12">
        <v>0</v>
      </c>
      <c r="K55" s="12">
        <v>1500000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2:16" ht="12.75">
      <c r="B56" s="13"/>
      <c r="C56" s="16" t="s">
        <v>52</v>
      </c>
      <c r="D56" s="12">
        <f t="shared" si="2"/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2:16" ht="12.75">
      <c r="B57" s="13"/>
      <c r="C57" s="14" t="s">
        <v>53</v>
      </c>
      <c r="D57" s="15">
        <f>SUM(D58:D64)</f>
        <v>241341014.32</v>
      </c>
      <c r="E57" s="15">
        <f aca="true" t="shared" si="8" ref="E57:P57">SUM(E58:E64)</f>
        <v>100034</v>
      </c>
      <c r="F57" s="15">
        <f t="shared" si="8"/>
        <v>141040913.32</v>
      </c>
      <c r="G57" s="15">
        <f t="shared" si="8"/>
        <v>20000000</v>
      </c>
      <c r="H57" s="15">
        <f t="shared" si="8"/>
        <v>9600034</v>
      </c>
      <c r="I57" s="15">
        <f t="shared" si="8"/>
        <v>10000000</v>
      </c>
      <c r="J57" s="15">
        <f t="shared" si="8"/>
        <v>10000000</v>
      </c>
      <c r="K57" s="15">
        <f t="shared" si="8"/>
        <v>19600033</v>
      </c>
      <c r="L57" s="15">
        <f t="shared" si="8"/>
        <v>6500000</v>
      </c>
      <c r="M57" s="15">
        <f t="shared" si="8"/>
        <v>8500000</v>
      </c>
      <c r="N57" s="15">
        <f t="shared" si="8"/>
        <v>5000000</v>
      </c>
      <c r="O57" s="15">
        <f t="shared" si="8"/>
        <v>11000000</v>
      </c>
      <c r="P57" s="15">
        <f t="shared" si="8"/>
        <v>0</v>
      </c>
    </row>
    <row r="58" spans="2:16" ht="12.75">
      <c r="B58" s="2"/>
      <c r="C58" s="16" t="s">
        <v>54</v>
      </c>
      <c r="D58" s="12">
        <f t="shared" si="2"/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</row>
    <row r="59" spans="2:16" ht="12.75">
      <c r="B59" s="13"/>
      <c r="C59" s="16" t="s">
        <v>55</v>
      </c>
      <c r="D59" s="12">
        <f t="shared" si="2"/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2:16" ht="12.75">
      <c r="B60" s="13"/>
      <c r="C60" s="16" t="s">
        <v>56</v>
      </c>
      <c r="D60" s="12">
        <f t="shared" si="2"/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</row>
    <row r="61" spans="2:16" ht="12.75">
      <c r="B61" s="13"/>
      <c r="C61" s="16" t="s">
        <v>57</v>
      </c>
      <c r="D61" s="12">
        <f t="shared" si="2"/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2:16" ht="12.75">
      <c r="B62" s="13"/>
      <c r="C62" s="16" t="s">
        <v>58</v>
      </c>
      <c r="D62" s="12">
        <f t="shared" si="2"/>
        <v>300101</v>
      </c>
      <c r="E62" s="12">
        <v>100034</v>
      </c>
      <c r="F62" s="12">
        <v>0</v>
      </c>
      <c r="G62" s="12">
        <v>0</v>
      </c>
      <c r="H62" s="12">
        <v>100034</v>
      </c>
      <c r="I62" s="12">
        <v>0</v>
      </c>
      <c r="J62" s="12">
        <v>0</v>
      </c>
      <c r="K62" s="12">
        <v>100033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2:16" ht="12.75">
      <c r="B63" s="13"/>
      <c r="C63" s="16" t="s">
        <v>59</v>
      </c>
      <c r="D63" s="12">
        <f t="shared" si="2"/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2:16" ht="12.75">
      <c r="B64" s="2"/>
      <c r="C64" s="16" t="s">
        <v>60</v>
      </c>
      <c r="D64" s="12">
        <f t="shared" si="2"/>
        <v>241040913.32</v>
      </c>
      <c r="E64" s="12">
        <v>0</v>
      </c>
      <c r="F64" s="12">
        <v>141040913.32</v>
      </c>
      <c r="G64" s="12">
        <v>20000000</v>
      </c>
      <c r="H64" s="12">
        <v>9500000</v>
      </c>
      <c r="I64" s="12">
        <v>10000000</v>
      </c>
      <c r="J64" s="12">
        <v>10000000</v>
      </c>
      <c r="K64" s="12">
        <v>19500000</v>
      </c>
      <c r="L64" s="12">
        <v>6500000</v>
      </c>
      <c r="M64" s="12">
        <v>8500000</v>
      </c>
      <c r="N64" s="12">
        <v>5000000</v>
      </c>
      <c r="O64" s="12">
        <v>11000000</v>
      </c>
      <c r="P64" s="12">
        <v>0</v>
      </c>
    </row>
    <row r="65" spans="2:16" ht="12.75">
      <c r="B65" s="2"/>
      <c r="C65" s="17" t="s">
        <v>61</v>
      </c>
      <c r="D65" s="15">
        <f>SUM(D66:D68)</f>
        <v>0</v>
      </c>
      <c r="E65" s="15">
        <f aca="true" t="shared" si="9" ref="E65:P65">SUM(E66:E68)</f>
        <v>0</v>
      </c>
      <c r="F65" s="15">
        <f t="shared" si="9"/>
        <v>0</v>
      </c>
      <c r="G65" s="15">
        <f t="shared" si="9"/>
        <v>0</v>
      </c>
      <c r="H65" s="15">
        <f t="shared" si="9"/>
        <v>0</v>
      </c>
      <c r="I65" s="15">
        <f t="shared" si="9"/>
        <v>0</v>
      </c>
      <c r="J65" s="15">
        <f t="shared" si="9"/>
        <v>0</v>
      </c>
      <c r="K65" s="15">
        <f t="shared" si="9"/>
        <v>0</v>
      </c>
      <c r="L65" s="15">
        <f t="shared" si="9"/>
        <v>0</v>
      </c>
      <c r="M65" s="15">
        <f t="shared" si="9"/>
        <v>0</v>
      </c>
      <c r="N65" s="15">
        <f t="shared" si="9"/>
        <v>0</v>
      </c>
      <c r="O65" s="15">
        <f t="shared" si="9"/>
        <v>0</v>
      </c>
      <c r="P65" s="15">
        <f t="shared" si="9"/>
        <v>0</v>
      </c>
    </row>
    <row r="66" spans="2:16" ht="12.75">
      <c r="B66" s="2"/>
      <c r="C66" s="16" t="s">
        <v>62</v>
      </c>
      <c r="D66" s="12">
        <f t="shared" si="2"/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</row>
    <row r="67" spans="2:16" ht="12.75">
      <c r="B67" s="2"/>
      <c r="C67" s="16" t="s">
        <v>63</v>
      </c>
      <c r="D67" s="12">
        <f t="shared" si="2"/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</row>
    <row r="68" spans="2:16" ht="12.75">
      <c r="B68" s="2"/>
      <c r="C68" s="16" t="s">
        <v>64</v>
      </c>
      <c r="D68" s="12">
        <f t="shared" si="2"/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2:16" ht="12.75">
      <c r="B69" s="2"/>
      <c r="C69" s="14" t="s">
        <v>65</v>
      </c>
      <c r="D69" s="15">
        <f>SUM(D70:D76)</f>
        <v>149204103.88</v>
      </c>
      <c r="E69" s="15">
        <f aca="true" t="shared" si="10" ref="E69:P69">SUM(E70:E76)</f>
        <v>12482167.29</v>
      </c>
      <c r="F69" s="15">
        <f t="shared" si="10"/>
        <v>12286943.89</v>
      </c>
      <c r="G69" s="15">
        <f t="shared" si="10"/>
        <v>12457917.67</v>
      </c>
      <c r="H69" s="15">
        <f t="shared" si="10"/>
        <v>12265317.99</v>
      </c>
      <c r="I69" s="15">
        <f t="shared" si="10"/>
        <v>12433783.01</v>
      </c>
      <c r="J69" s="15">
        <f t="shared" si="10"/>
        <v>13343818.34</v>
      </c>
      <c r="K69" s="15">
        <f t="shared" si="10"/>
        <v>12409754.620000001</v>
      </c>
      <c r="L69" s="15">
        <f t="shared" si="10"/>
        <v>12397781.95</v>
      </c>
      <c r="M69" s="15">
        <f t="shared" si="10"/>
        <v>12211830.57</v>
      </c>
      <c r="N69" s="15">
        <f t="shared" si="10"/>
        <v>12373930.62</v>
      </c>
      <c r="O69" s="15">
        <f t="shared" si="10"/>
        <v>12190668.9</v>
      </c>
      <c r="P69" s="15">
        <f t="shared" si="10"/>
        <v>12350189.03</v>
      </c>
    </row>
    <row r="70" spans="2:16" ht="12.75">
      <c r="B70" s="2"/>
      <c r="C70" s="16" t="s">
        <v>66</v>
      </c>
      <c r="D70" s="12">
        <f t="shared" si="2"/>
        <v>83053294.51000002</v>
      </c>
      <c r="E70" s="12">
        <v>6766934.77</v>
      </c>
      <c r="F70" s="12">
        <v>6794339.82</v>
      </c>
      <c r="G70" s="12">
        <v>6821926.5</v>
      </c>
      <c r="H70" s="12">
        <v>6849706.01</v>
      </c>
      <c r="I70" s="12">
        <v>6877669.63</v>
      </c>
      <c r="J70" s="12">
        <v>6905818.58</v>
      </c>
      <c r="K70" s="12">
        <v>6934164.15</v>
      </c>
      <c r="L70" s="12">
        <v>6962697.59</v>
      </c>
      <c r="M70" s="12">
        <v>6991430.2</v>
      </c>
      <c r="N70" s="12">
        <v>7020353.26</v>
      </c>
      <c r="O70" s="12">
        <v>7049468.07</v>
      </c>
      <c r="P70" s="12">
        <v>7078785.93</v>
      </c>
    </row>
    <row r="71" spans="2:16" ht="12.75">
      <c r="B71" s="13"/>
      <c r="C71" s="16" t="s">
        <v>67</v>
      </c>
      <c r="D71" s="12">
        <f t="shared" si="2"/>
        <v>65050809.36999999</v>
      </c>
      <c r="E71" s="12">
        <v>5715232.52</v>
      </c>
      <c r="F71" s="12">
        <v>5492604.07</v>
      </c>
      <c r="G71" s="12">
        <v>5635991.17</v>
      </c>
      <c r="H71" s="12">
        <v>5415611.98</v>
      </c>
      <c r="I71" s="12">
        <v>5556113.38</v>
      </c>
      <c r="J71" s="12">
        <v>5337999.76</v>
      </c>
      <c r="K71" s="12">
        <v>5475590.470000001</v>
      </c>
      <c r="L71" s="12">
        <v>5435084.359999999</v>
      </c>
      <c r="M71" s="12">
        <v>5220400.37</v>
      </c>
      <c r="N71" s="12">
        <v>5353577.359999999</v>
      </c>
      <c r="O71" s="12">
        <v>5141200.83</v>
      </c>
      <c r="P71" s="12">
        <v>5271403.1</v>
      </c>
    </row>
    <row r="72" spans="2:16" ht="12.75">
      <c r="B72" s="13"/>
      <c r="C72" s="16" t="s">
        <v>68</v>
      </c>
      <c r="D72" s="12">
        <f t="shared" si="2"/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</row>
    <row r="73" spans="2:16" ht="12.75">
      <c r="B73" s="13"/>
      <c r="C73" s="16" t="s">
        <v>69</v>
      </c>
      <c r="D73" s="12">
        <f t="shared" si="2"/>
        <v>100000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100000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</row>
    <row r="74" spans="2:16" ht="12.75">
      <c r="B74" s="13"/>
      <c r="C74" s="16" t="s">
        <v>70</v>
      </c>
      <c r="D74" s="12">
        <f t="shared" si="2"/>
        <v>1000000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1000000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</row>
    <row r="75" spans="2:16" ht="12.75">
      <c r="B75" s="13"/>
      <c r="C75" s="16" t="s">
        <v>71</v>
      </c>
      <c r="D75" s="12">
        <f t="shared" si="2"/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</row>
    <row r="76" spans="2:16" ht="12.75">
      <c r="B76" s="13"/>
      <c r="C76" s="18" t="s">
        <v>72</v>
      </c>
      <c r="D76" s="19">
        <f t="shared" si="2"/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</row>
    <row r="77" spans="2:3" ht="12.75">
      <c r="B77" s="2"/>
      <c r="C77" s="2"/>
    </row>
  </sheetData>
  <mergeCells count="2">
    <mergeCell ref="C2:P2"/>
    <mergeCell ref="C4:P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Jesus Martin Lugo Salazar</dc:creator>
  <cp:keywords/>
  <dc:description/>
  <cp:lastModifiedBy>Claudia Elizabeth Casillas Villegas</cp:lastModifiedBy>
  <dcterms:created xsi:type="dcterms:W3CDTF">2014-03-14T20:31:49Z</dcterms:created>
  <dcterms:modified xsi:type="dcterms:W3CDTF">2022-02-24T19:48:34Z</dcterms:modified>
  <cp:category/>
  <cp:version/>
  <cp:contentType/>
  <cp:contentStatus/>
</cp:coreProperties>
</file>